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NOVIEMBRE 2021" sheetId="1" r:id="rId1"/>
  </sheets>
  <definedNames>
    <definedName name="_xlnm.Print_Area" localSheetId="0">'NOMINA 011 NOVIEMBRE 2021'!$A$1:$X$60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3" i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L20" i="1"/>
  <c r="W20" i="1" s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L35" i="1" l="1"/>
  <c r="L46" i="1"/>
  <c r="L38" i="1"/>
  <c r="W38" i="1" s="1"/>
  <c r="W35" i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W14" i="1" s="1"/>
  <c r="J47" i="1"/>
  <c r="L16" i="1"/>
  <c r="W16" i="1" s="1"/>
  <c r="L17" i="1"/>
  <c r="W17" i="1" s="1"/>
  <c r="L41" i="1"/>
  <c r="W41" i="1" s="1"/>
  <c r="L37" i="1"/>
  <c r="W37" i="1" s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<sst xmlns="http://schemas.openxmlformats.org/spreadsheetml/2006/main" count="147" uniqueCount="139">
  <si>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</si>
  <si>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</si>
  <si>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</si>
  <si>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</si>
  <si>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</si>
  <si>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</si>
  <si>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</si>
  <si>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</si>
  <si>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</si>
  <si>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</si>
  <si>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</si>
  <si>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</si>
  <si>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</si>
  <si>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</si>
  <si>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</si>
  <si>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</si>
  <si>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</si>
  <si>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</si>
  <si>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</si>
  <si>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</si>
  <si>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</si>
  <si>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</si>
  <si>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</si>
  <si>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</si>
  <si>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</si>
  <si>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</si>
  <si>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</si>
  <si>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</si>
  <si>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</si>
  <si>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</si>
  <si>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</si>
  <si>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</si>
  <si>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</si>
  <si>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</si>
  <si>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</si>
  <si>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</si>
  <si>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</si>
  <si>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</si>
  <si>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</si>
  <si>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</si>
  <si>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</si>
  <si>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</si>
  <si>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</si>
  <si>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</si>
  <si>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</si>
  <si>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</si>
  <si>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</si>
  <si>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</si>
  <si>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</si>
  <si>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</si>
  <si>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</si>
  <si>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</si>
  <si>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</si>
  <si>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</si>
  <si>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</si>
  <si>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</si>
  <si>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</si>
  <si>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</si>
  <si>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</si>
  <si>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</si>
  <si>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</si>
  <si>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</si>
  <si>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</si>
  <si>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</si>
  <si>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</si>
  <si>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</si>
  <si>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</si>
  <si>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</si>
  <si>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</si>
  <si>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</si>
  <si>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</si>
  <si>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</si>
  <si>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</si>
  <si>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</si>
  <si>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</si>
  <si>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</si>
  <si>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</si>
  <si>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</si>
  <si>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</si>
  <si>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</si>
  <si>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</si>
  <si>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</si>
  <si>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</si>
  <si>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</si>
  <si>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</si>
  <si>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</si>
  <si>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</si>
  <si>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</si>
  <si>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</si>
  <si>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</si>
  <si>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</si>
  <si>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</si>
  <si>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</si>
  <si>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</si>
  <si>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</si>
  <si>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</si>
  <si>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</si>
  <si>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</si>
  <si>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</si>
  <si>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</si>
  <si>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</si>
  <si>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</si>
  <si>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</si>
  <si>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</si>
  <si>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</si>
  <si>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</si>
  <si>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</si>
  <si>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</si>
  <si>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</si>
  <si>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</si>
  <si>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</si>
  <si>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</si>
  <si>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</si>
  <si>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</si>
  <si>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</si>
  <si>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</si>
  <si>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</si>
  <si>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</si>
  <si>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</si>
  <si>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</si>
  <si>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</si>
  <si>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</si>
  <si>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</si>
  <si>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</si>
  <si>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</si>
  <si>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</si>
  <si>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</si>
  <si>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</si>
  <si>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</si>
  <si>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</si>
  <si>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</si>
  <si>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</si>
  <si>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</si>
  <si>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</si>
  <si>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>BARBARA GABRIELA AGUILAR DAVILA  1/</t>
  </si>
  <si>
    <t>FUNCIONARIOS Y SERVIDORES PÚBLICOS :   PERÍODO DEL 01 AL 30 DE NOVIEMBRE 2021</t>
  </si>
  <si>
    <t xml:space="preserve"> 1/ VACANTE</t>
  </si>
  <si>
    <t>1/  Renuncia de Abner Enrique Contreras Orellana, efectivo a partir del 1 de noviembre 2021</t>
  </si>
  <si>
    <t>Guatemala,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</si>
</sst>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4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xmlns="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15" sqref="D15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135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75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8" t="s">
        <v>9</v>
      </c>
      <c r="N9" s="79"/>
      <c r="O9" s="79"/>
      <c r="P9" s="79"/>
      <c r="Q9" s="79"/>
      <c r="R9" s="79"/>
      <c r="S9" s="79"/>
      <c r="T9" s="79"/>
      <c r="U9" s="80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6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81"/>
      <c r="N10" s="82"/>
      <c r="O10" s="82"/>
      <c r="P10" s="82"/>
      <c r="Q10" s="82"/>
      <c r="R10" s="82"/>
      <c r="S10" s="82"/>
      <c r="T10" s="82"/>
      <c r="U10" s="83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6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7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2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2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5299.8</v>
      </c>
      <c r="T15" s="42"/>
      <c r="U15" s="40"/>
      <c r="V15" s="41">
        <f t="shared" si="1"/>
        <v>10984.95912</v>
      </c>
      <c r="W15" s="41">
        <f t="shared" si="0"/>
        <v>26413.04088</v>
      </c>
      <c r="X15" s="72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2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30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/>
      <c r="R17" s="43">
        <v>0</v>
      </c>
      <c r="S17" s="42"/>
      <c r="T17" s="42"/>
      <c r="U17" s="40"/>
      <c r="V17" s="41">
        <f t="shared" si="1"/>
        <v>3268.89</v>
      </c>
      <c r="W17" s="41">
        <f t="shared" si="0"/>
        <v>12617.11</v>
      </c>
      <c r="X17" s="72"/>
    </row>
    <row r="18" spans="1:24" s="4" customFormat="1" ht="21" customHeight="1" x14ac:dyDescent="0.25">
      <c r="A18" s="35">
        <v>6</v>
      </c>
      <c r="B18" s="36" t="s">
        <v>134</v>
      </c>
      <c r="C18" s="37" t="s">
        <v>62</v>
      </c>
      <c r="D18" s="37">
        <v>30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ref="L18" si="3">SUM(E18:J18)</f>
        <v>5291</v>
      </c>
      <c r="M18" s="42">
        <v>151.22999999999999</v>
      </c>
      <c r="N18" s="42">
        <v>604.91999999999996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756.15</v>
      </c>
      <c r="W18" s="41">
        <f t="shared" si="0"/>
        <v>4534.8500000000004</v>
      </c>
      <c r="X18" s="72"/>
    </row>
    <row r="19" spans="1:24" s="4" customFormat="1" ht="21" customHeight="1" x14ac:dyDescent="0.25">
      <c r="A19" s="35">
        <v>7</v>
      </c>
      <c r="B19" s="36" t="s">
        <v>129</v>
      </c>
      <c r="C19" s="37" t="s">
        <v>63</v>
      </c>
      <c r="D19" s="37">
        <v>11</v>
      </c>
      <c r="E19" s="38">
        <v>895.03</v>
      </c>
      <c r="F19" s="38">
        <v>91.67</v>
      </c>
      <c r="G19" s="38">
        <v>953.33</v>
      </c>
      <c r="H19" s="38"/>
      <c r="I19" s="38"/>
      <c r="J19" s="38"/>
      <c r="K19" s="40"/>
      <c r="L19" s="41">
        <f t="shared" ref="L19" si="4">SUM(E19:J19)</f>
        <v>1940.03</v>
      </c>
      <c r="M19" s="42">
        <v>55.45</v>
      </c>
      <c r="N19" s="42">
        <v>221.8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304.83</v>
      </c>
      <c r="W19" s="41">
        <f t="shared" si="0"/>
        <v>1635.2</v>
      </c>
      <c r="X19" s="72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30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2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30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1150.27</v>
      </c>
      <c r="T21" s="42"/>
      <c r="U21" s="40"/>
      <c r="V21" s="41">
        <f t="shared" si="1"/>
        <v>1707.75</v>
      </c>
      <c r="W21" s="41">
        <f t="shared" si="0"/>
        <v>2524.25</v>
      </c>
      <c r="X21" s="72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2"/>
    </row>
    <row r="23" spans="1:24" s="4" customFormat="1" ht="21" customHeight="1" x14ac:dyDescent="0.25">
      <c r="A23" s="35">
        <v>11</v>
      </c>
      <c r="B23" s="44" t="s">
        <v>132</v>
      </c>
      <c r="C23" s="37" t="s">
        <v>70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2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2">
        <v>2716.05</v>
      </c>
    </row>
    <row r="25" spans="1:24" s="4" customFormat="1" ht="21" customHeight="1" x14ac:dyDescent="0.25">
      <c r="A25" s="35">
        <v>13</v>
      </c>
      <c r="B25" s="44" t="s">
        <v>131</v>
      </c>
      <c r="C25" s="37" t="s">
        <v>73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1999.93</v>
      </c>
      <c r="T25" s="42"/>
      <c r="U25" s="40"/>
      <c r="V25" s="41">
        <f t="shared" si="1"/>
        <v>2706.6400000000003</v>
      </c>
      <c r="W25" s="41">
        <f t="shared" si="0"/>
        <v>1867.3599999999997</v>
      </c>
      <c r="X25" s="72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2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297.75</v>
      </c>
      <c r="T27" s="42"/>
      <c r="U27" s="40"/>
      <c r="V27" s="41">
        <f t="shared" si="1"/>
        <v>742.11</v>
      </c>
      <c r="W27" s="41">
        <f t="shared" si="0"/>
        <v>2681.89</v>
      </c>
      <c r="X27" s="72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2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30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2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2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1014.94</v>
      </c>
      <c r="T31" s="42"/>
      <c r="U31" s="40"/>
      <c r="V31" s="41">
        <f t="shared" si="1"/>
        <v>3186.79</v>
      </c>
      <c r="W31" s="41">
        <f t="shared" si="0"/>
        <v>7735.21</v>
      </c>
      <c r="X31" s="72"/>
    </row>
    <row r="32" spans="1:24" s="4" customFormat="1" ht="21" customHeight="1" x14ac:dyDescent="0.25">
      <c r="A32" s="35">
        <v>20</v>
      </c>
      <c r="B32" s="44" t="s">
        <v>133</v>
      </c>
      <c r="C32" s="37" t="s">
        <v>84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2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30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632.29999999999995</v>
      </c>
      <c r="T33" s="42"/>
      <c r="U33" s="40"/>
      <c r="V33" s="41">
        <f t="shared" si="1"/>
        <v>1568.83</v>
      </c>
      <c r="W33" s="41">
        <f t="shared" si="0"/>
        <v>4135.17</v>
      </c>
      <c r="X33" s="72"/>
    </row>
    <row r="34" spans="1:24" s="4" customFormat="1" ht="21" customHeight="1" x14ac:dyDescent="0.25">
      <c r="A34" s="35">
        <v>22</v>
      </c>
      <c r="B34" s="36" t="s">
        <v>136</v>
      </c>
      <c r="C34" s="36" t="s">
        <v>87</v>
      </c>
      <c r="D34" s="37">
        <v>0</v>
      </c>
      <c r="E34" s="38">
        <v>0</v>
      </c>
      <c r="F34" s="38">
        <v>0</v>
      </c>
      <c r="G34" s="38">
        <v>0</v>
      </c>
      <c r="H34" s="38"/>
      <c r="I34" s="39"/>
      <c r="J34" s="39"/>
      <c r="K34" s="40"/>
      <c r="L34" s="41">
        <f t="shared" si="2"/>
        <v>0</v>
      </c>
      <c r="M34" s="42">
        <v>0</v>
      </c>
      <c r="N34" s="42">
        <v>0</v>
      </c>
      <c r="O34" s="42"/>
      <c r="P34" s="42">
        <v>0</v>
      </c>
      <c r="Q34" s="42"/>
      <c r="R34" s="43">
        <v>0</v>
      </c>
      <c r="S34" s="42"/>
      <c r="T34" s="42"/>
      <c r="U34" s="40"/>
      <c r="V34" s="41">
        <f t="shared" si="1"/>
        <v>0</v>
      </c>
      <c r="W34" s="41">
        <f t="shared" si="0"/>
        <v>0</v>
      </c>
      <c r="X34" s="72"/>
    </row>
    <row r="35" spans="1:24" s="4" customFormat="1" ht="21" customHeight="1" x14ac:dyDescent="0.25">
      <c r="A35" s="35">
        <v>23</v>
      </c>
      <c r="B35" s="46" t="s">
        <v>88</v>
      </c>
      <c r="C35" s="37" t="s">
        <v>89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2"/>
    </row>
    <row r="36" spans="1:24" s="4" customFormat="1" ht="21" customHeight="1" x14ac:dyDescent="0.25">
      <c r="A36" s="35">
        <v>24</v>
      </c>
      <c r="B36" s="36" t="s">
        <v>90</v>
      </c>
      <c r="C36" s="37" t="s">
        <v>91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2"/>
    </row>
    <row r="37" spans="1:24" s="4" customFormat="1" ht="21" customHeight="1" x14ac:dyDescent="0.25">
      <c r="A37" s="35">
        <v>25</v>
      </c>
      <c r="B37" s="46" t="s">
        <v>92</v>
      </c>
      <c r="C37" s="37" t="s">
        <v>93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2">
        <v>2835.25</v>
      </c>
    </row>
    <row r="38" spans="1:24" s="4" customFormat="1" ht="21" customHeight="1" x14ac:dyDescent="0.25">
      <c r="A38" s="35">
        <v>26</v>
      </c>
      <c r="B38" s="36" t="s">
        <v>94</v>
      </c>
      <c r="C38" s="37" t="s">
        <v>95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2">
        <v>1879.72</v>
      </c>
    </row>
    <row r="39" spans="1:24" s="4" customFormat="1" ht="21" customHeight="1" x14ac:dyDescent="0.25">
      <c r="A39" s="35">
        <v>27</v>
      </c>
      <c r="B39" s="36" t="s">
        <v>96</v>
      </c>
      <c r="C39" s="37" t="s">
        <v>97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2169.37</v>
      </c>
      <c r="T39" s="42"/>
      <c r="U39" s="42">
        <v>30</v>
      </c>
      <c r="V39" s="41">
        <f t="shared" si="1"/>
        <v>2938.3999999999996</v>
      </c>
      <c r="W39" s="41">
        <f t="shared" si="0"/>
        <v>1806.6000000000004</v>
      </c>
      <c r="X39" s="72"/>
    </row>
    <row r="40" spans="1:24" s="4" customFormat="1" ht="21" customHeight="1" x14ac:dyDescent="0.25">
      <c r="A40" s="35">
        <v>28</v>
      </c>
      <c r="B40" s="36" t="s">
        <v>98</v>
      </c>
      <c r="C40" s="37" t="s">
        <v>99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>
        <v>717</v>
      </c>
      <c r="R40" s="43">
        <v>0</v>
      </c>
      <c r="S40" s="42">
        <v>4083.86</v>
      </c>
      <c r="T40" s="42"/>
      <c r="U40" s="42"/>
      <c r="V40" s="41">
        <f t="shared" si="1"/>
        <v>6062.5300000000007</v>
      </c>
      <c r="W40" s="41">
        <f t="shared" si="0"/>
        <v>1357.4699999999993</v>
      </c>
      <c r="X40" s="72"/>
    </row>
    <row r="41" spans="1:24" s="4" customFormat="1" ht="21" customHeight="1" x14ac:dyDescent="0.25">
      <c r="A41" s="35">
        <v>29</v>
      </c>
      <c r="B41" s="36" t="s">
        <v>100</v>
      </c>
      <c r="C41" s="37" t="s">
        <v>101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2463.62</v>
      </c>
      <c r="T41" s="42"/>
      <c r="U41" s="42"/>
      <c r="V41" s="41">
        <f t="shared" si="1"/>
        <v>3170.7299999999996</v>
      </c>
      <c r="W41" s="41">
        <f t="shared" si="0"/>
        <v>1722.2700000000004</v>
      </c>
      <c r="X41" s="72"/>
    </row>
    <row r="42" spans="1:24" s="4" customFormat="1" ht="21" customHeight="1" x14ac:dyDescent="0.25">
      <c r="A42" s="35">
        <v>30</v>
      </c>
      <c r="B42" s="36" t="s">
        <v>102</v>
      </c>
      <c r="C42" s="37" t="s">
        <v>95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1618.09</v>
      </c>
      <c r="T42" s="42"/>
      <c r="U42" s="42"/>
      <c r="V42" s="41">
        <f t="shared" si="1"/>
        <v>2973.09</v>
      </c>
      <c r="W42" s="41">
        <f t="shared" si="0"/>
        <v>4908.91</v>
      </c>
      <c r="X42" s="72"/>
    </row>
    <row r="43" spans="1:24" s="4" customFormat="1" ht="21" customHeight="1" x14ac:dyDescent="0.25">
      <c r="A43" s="35">
        <v>31</v>
      </c>
      <c r="B43" s="36" t="s">
        <v>103</v>
      </c>
      <c r="C43" s="37" t="s">
        <v>104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3530.18</v>
      </c>
      <c r="T43" s="42"/>
      <c r="U43" s="42"/>
      <c r="V43" s="41">
        <f t="shared" si="1"/>
        <v>4885.18</v>
      </c>
      <c r="W43" s="41">
        <f t="shared" si="0"/>
        <v>2996.8199999999997</v>
      </c>
      <c r="X43" s="72"/>
    </row>
    <row r="44" spans="1:24" s="4" customFormat="1" ht="21" customHeight="1" x14ac:dyDescent="0.25">
      <c r="A44" s="35">
        <v>32</v>
      </c>
      <c r="B44" s="36" t="s">
        <v>105</v>
      </c>
      <c r="C44" s="37" t="s">
        <v>106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2"/>
    </row>
    <row r="45" spans="1:24" s="4" customFormat="1" ht="21" customHeight="1" x14ac:dyDescent="0.25">
      <c r="A45" s="35">
        <v>33</v>
      </c>
      <c r="B45" s="49" t="s">
        <v>107</v>
      </c>
      <c r="C45" s="37" t="s">
        <v>91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2"/>
    </row>
    <row r="46" spans="1:24" s="4" customFormat="1" ht="21" customHeight="1" x14ac:dyDescent="0.25">
      <c r="A46" s="35">
        <v>34</v>
      </c>
      <c r="B46" s="49" t="s">
        <v>108</v>
      </c>
      <c r="C46" s="37" t="s">
        <v>109</v>
      </c>
      <c r="D46" s="37">
        <v>30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2529.77</v>
      </c>
      <c r="T46" s="42"/>
      <c r="U46" s="42"/>
      <c r="V46" s="41">
        <f t="shared" si="1"/>
        <v>3208.39</v>
      </c>
      <c r="W46" s="41">
        <f t="shared" si="0"/>
        <v>1536.6100000000001</v>
      </c>
      <c r="X46" s="72"/>
    </row>
    <row r="47" spans="1:24" s="4" customFormat="1" x14ac:dyDescent="0.25">
      <c r="A47" s="50"/>
      <c r="B47" s="51" t="s">
        <v>110</v>
      </c>
      <c r="C47" s="3"/>
      <c r="D47" s="52"/>
      <c r="E47" s="41">
        <f>SUM(E13:E46)</f>
        <v>157542.03</v>
      </c>
      <c r="F47" s="41">
        <f t="shared" ref="F47:K47" si="9">SUM(F13:F46)</f>
        <v>8091.67</v>
      </c>
      <c r="G47" s="41">
        <f t="shared" si="9"/>
        <v>113124.33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329358.03000000003</v>
      </c>
      <c r="M47" s="41">
        <f t="shared" ref="M47:X47" si="10">SUM(M13:M46)</f>
        <v>7267.3</v>
      </c>
      <c r="N47" s="41">
        <f t="shared" si="10"/>
        <v>41428.220000000016</v>
      </c>
      <c r="O47" s="41">
        <f t="shared" si="10"/>
        <v>1586.7979200000002</v>
      </c>
      <c r="P47" s="41">
        <f t="shared" si="10"/>
        <v>8030.880000000001</v>
      </c>
      <c r="Q47" s="41">
        <f t="shared" si="10"/>
        <v>717</v>
      </c>
      <c r="R47" s="41">
        <f t="shared" si="10"/>
        <v>0</v>
      </c>
      <c r="S47" s="41">
        <f t="shared" si="10"/>
        <v>43583.759999999987</v>
      </c>
      <c r="T47" s="41">
        <f t="shared" si="10"/>
        <v>0</v>
      </c>
      <c r="U47" s="41">
        <f t="shared" si="10"/>
        <v>30</v>
      </c>
      <c r="V47" s="41">
        <f t="shared" si="10"/>
        <v>102643.95791999999</v>
      </c>
      <c r="W47" s="41">
        <f>SUM(W13:W46)</f>
        <v>226714.07208000001</v>
      </c>
      <c r="X47" s="73">
        <f t="shared" si="10"/>
        <v>7431.02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111</v>
      </c>
      <c r="B49" s="65" t="s">
        <v>137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5"/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6"/>
      <c r="B51" s="67" t="s">
        <v>112</v>
      </c>
      <c r="C51" s="68"/>
      <c r="D51" s="52"/>
      <c r="P51" s="56"/>
      <c r="Q51" s="56"/>
      <c r="R51" s="56"/>
      <c r="S51" s="56"/>
      <c r="T51" s="56"/>
      <c r="U51" s="56"/>
      <c r="V51" s="56"/>
      <c r="W51" s="56"/>
      <c r="X51" s="5"/>
    </row>
    <row r="52" spans="1:24" s="4" customFormat="1" x14ac:dyDescent="0.25">
      <c r="A52" s="69" t="s">
        <v>113</v>
      </c>
      <c r="B52" s="70" t="s">
        <v>114</v>
      </c>
      <c r="C52" s="68"/>
      <c r="D52" s="52"/>
      <c r="E52" s="58"/>
      <c r="F52" s="58"/>
      <c r="G52" s="58"/>
      <c r="H52" s="58"/>
      <c r="I52" s="58"/>
      <c r="J52" s="58"/>
      <c r="K52" s="58"/>
      <c r="L52" s="63"/>
      <c r="P52" s="56"/>
      <c r="Q52" s="56"/>
      <c r="R52" s="56"/>
      <c r="S52" s="56"/>
      <c r="T52" s="56"/>
      <c r="U52" s="56"/>
      <c r="V52" s="56"/>
      <c r="W52" s="56"/>
      <c r="X52" s="5"/>
    </row>
    <row r="53" spans="1:24" s="4" customFormat="1" x14ac:dyDescent="0.25">
      <c r="A53" s="60" t="s">
        <v>115</v>
      </c>
      <c r="B53" s="70" t="s">
        <v>116</v>
      </c>
      <c r="C53" s="68"/>
      <c r="D53" s="52"/>
      <c r="P53" s="56"/>
      <c r="Q53" s="56"/>
      <c r="R53" s="56"/>
      <c r="S53" s="56"/>
      <c r="T53" s="56"/>
      <c r="U53" s="56"/>
      <c r="V53" s="56"/>
      <c r="W53" s="56"/>
      <c r="X53" s="5"/>
    </row>
    <row r="54" spans="1:24" s="4" customFormat="1" x14ac:dyDescent="0.25">
      <c r="A54" s="60" t="s">
        <v>117</v>
      </c>
      <c r="B54" s="70" t="s">
        <v>118</v>
      </c>
      <c r="C54" s="68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60" t="s">
        <v>119</v>
      </c>
      <c r="B55" s="70" t="s">
        <v>120</v>
      </c>
      <c r="C55" s="68"/>
      <c r="D55" s="52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121</v>
      </c>
      <c r="B56" s="70" t="s">
        <v>122</v>
      </c>
      <c r="C56" s="68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123</v>
      </c>
      <c r="B57" s="71" t="s">
        <v>124</v>
      </c>
      <c r="C57" s="68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125</v>
      </c>
      <c r="B58" s="71" t="s">
        <v>126</v>
      </c>
      <c r="C58" s="68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127</v>
      </c>
      <c r="B59" s="70" t="s">
        <v>128</v>
      </c>
      <c r="C59" s="68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50"/>
      <c r="B60" s="74" t="s">
        <v>138</v>
      </c>
      <c r="C60" s="68"/>
      <c r="D60" s="52"/>
      <c r="P60" s="56"/>
      <c r="Q60" s="56"/>
      <c r="R60" s="56"/>
      <c r="S60" s="56"/>
      <c r="T60" s="56"/>
      <c r="U60" s="56"/>
      <c r="V60" s="56"/>
      <c r="W60" s="56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NOVIEMBRE 2021</vt:lpstr>
      <vt:lpstr>'NOMINA 011 NOVIEMBRE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2021-12-06T21:02:46Z</cp:lastPrinted>
  <dcterms:created xsi:type="dcterms:W3CDTF">2020-08-04T17:56:24Z</dcterms:created>
  <dcterms:modified xsi:type="dcterms:W3CDTF">2021-12-06T21:03:00Z</dcterms:modified>
</cp:coreProperties>
</file>