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MAYO 2021" sheetId="1" r:id="rId1"/>
  </sheets>
  <definedNames>
    <definedName name="_xlnm.Print_Area" localSheetId="0">'NOMINA 011 MAYO 2021'!$A$1:$X$63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L46" i="1" s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L38" i="1" s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5" i="1" s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W20" i="1"/>
  <c r="L20" i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W35" i="1" l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J47" i="1"/>
  <c r="L16" i="1"/>
  <c r="L17" i="1"/>
  <c r="W17" i="1" s="1"/>
  <c r="L41" i="1"/>
  <c r="W41" i="1" s="1"/>
  <c r="L37" i="1"/>
  <c r="W37" i="1" s="1"/>
  <c r="W38" i="1"/>
  <c r="L39" i="1"/>
  <c r="L40" i="1"/>
  <c r="W40" i="1" s="1"/>
  <c r="W47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W14" i="1"/>
  <c r="G47" i="1"/>
  <c r="I47" i="1"/>
  <c r="L13" i="1"/>
  <c r="W13" i="1" l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<sst xmlns="http://schemas.openxmlformats.org/spreadsheetml/2006/main" count="147" uniqueCount="139">
  <si>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</si>
  <si>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</si>
  <si>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</si>
  <si>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</si>
  <si>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</si>
  <si>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</si>
  <si>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</si>
  <si>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</si>
  <si>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</si>
  <si>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</si>
  <si>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</si>
  <si>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</si>
  <si>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</si>
  <si>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</si>
  <si>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</si>
  <si>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</si>
  <si>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</si>
  <si>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</si>
  <si>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</si>
  <si>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</si>
  <si>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</si>
  <si>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</si>
  <si>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</si>
  <si>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</si>
  <si>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</si>
  <si>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</si>
  <si>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</si>
  <si>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</si>
  <si>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</si>
  <si>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</si>
  <si>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</si>
  <si>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</si>
  <si>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</si>
  <si>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</si>
  <si>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</si>
  <si>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</si>
  <si>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</si>
  <si>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</si>
  <si>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</si>
  <si>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</si>
  <si>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</si>
  <si>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</si>
  <si>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</si>
  <si>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</si>
  <si>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</si>
  <si>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</si>
  <si>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</si>
  <si>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</si>
  <si>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</si>
  <si>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</si>
  <si>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</si>
  <si>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</si>
  <si>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</si>
  <si>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</si>
  <si>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</si>
  <si>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</si>
  <si>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</si>
  <si>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</si>
  <si>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</si>
  <si>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</si>
  <si>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</si>
  <si>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</si>
  <si>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</si>
  <si>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</si>
  <si>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</si>
  <si>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</si>
  <si>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</si>
  <si>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</si>
  <si>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</si>
  <si>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</si>
  <si>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</si>
  <si>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</si>
  <si>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</si>
  <si>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</si>
  <si>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</si>
  <si>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</si>
  <si>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</si>
  <si>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</si>
  <si>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</si>
  <si>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</si>
  <si>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</si>
  <si>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</si>
  <si>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</si>
  <si>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</si>
  <si>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</si>
  <si>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</si>
  <si>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</si>
  <si>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</si>
  <si>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</si>
  <si>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</si>
  <si>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</si>
  <si>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</si>
  <si>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</si>
  <si>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</si>
  <si>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</si>
  <si>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</si>
  <si>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</si>
  <si>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</si>
  <si>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</si>
  <si>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</si>
  <si>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</si>
  <si>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</si>
  <si>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</si>
  <si>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</si>
  <si>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</si>
  <si>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</si>
  <si>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</si>
  <si>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</si>
  <si>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</si>
  <si>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</si>
  <si>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</si>
  <si>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</si>
  <si>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</si>
  <si>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</si>
  <si>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</si>
  <si>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</si>
  <si>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</si>
  <si>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</si>
  <si>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</si>
  <si>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</si>
  <si>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</si>
  <si>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</si>
  <si>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</si>
  <si>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</si>
  <si>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</si>
  <si>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</si>
  <si>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</si>
  <si>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</si>
  <si>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</si>
  <si>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</si>
  <si>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</si>
  <si>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</si>
  <si>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</si>
  <si>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</si>
  <si>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</si>
  <si>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1/   Nallely Nathalie Ferrez Lainfiesta, baja por renuncia del cargo según Acuerdo Interno No. 15-2020 a partir del 01 de noviembre de 2020.-</t>
  </si>
  <si>
    <t>FUNCIONARIOS Y SERVIDORES PÚBLICOS :   PERÍODO DEL 01 AL 31 DE MAYO 2021</t>
  </si>
  <si>
    <t xml:space="preserve">CARLOS EDUARDO ANLEU JIMENEZ </t>
  </si>
  <si>
    <t>Guatemala,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</si>
</sst>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 applyAlignment="1">
      <alignment horizontal="center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3"/>
  <sheetViews>
    <sheetView tabSelected="1" topLeftCell="I39" zoomScaleNormal="100" workbookViewId="0">
      <selection activeCell="L44" sqref="L44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136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3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3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3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3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5472.5999999999995</v>
      </c>
      <c r="R17" s="43">
        <v>0</v>
      </c>
      <c r="S17" s="42"/>
      <c r="T17" s="42"/>
      <c r="U17" s="40"/>
      <c r="V17" s="41">
        <f t="shared" si="1"/>
        <v>8741.49</v>
      </c>
      <c r="W17" s="41">
        <f t="shared" si="0"/>
        <v>7144.51</v>
      </c>
      <c r="X17" s="73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3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3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3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31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782.91</v>
      </c>
      <c r="T21" s="42"/>
      <c r="U21" s="40"/>
      <c r="V21" s="41">
        <f t="shared" si="1"/>
        <v>1340.3899999999999</v>
      </c>
      <c r="W21" s="41">
        <f t="shared" si="0"/>
        <v>2891.61</v>
      </c>
      <c r="X21" s="73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3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3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3">
        <v>685.9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3731.22</v>
      </c>
      <c r="T25" s="42"/>
      <c r="U25" s="40"/>
      <c r="V25" s="41">
        <f t="shared" si="1"/>
        <v>4437.93</v>
      </c>
      <c r="W25" s="41">
        <f t="shared" si="0"/>
        <v>136.06999999999971</v>
      </c>
      <c r="X25" s="73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3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3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3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31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3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3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3"/>
    </row>
    <row r="32" spans="1:24" s="4" customFormat="1" ht="21" customHeight="1" x14ac:dyDescent="0.25">
      <c r="A32" s="35">
        <v>20</v>
      </c>
      <c r="B32" s="44" t="s">
        <v>137</v>
      </c>
      <c r="C32" s="37" t="s">
        <v>84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3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31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3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31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3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3"/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3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3"/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3"/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1323.17</v>
      </c>
      <c r="T39" s="42"/>
      <c r="U39" s="42">
        <v>30</v>
      </c>
      <c r="V39" s="41">
        <f t="shared" si="1"/>
        <v>2092.1999999999998</v>
      </c>
      <c r="W39" s="41">
        <f t="shared" si="0"/>
        <v>2652.8</v>
      </c>
      <c r="X39" s="73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1792.5</v>
      </c>
      <c r="R40" s="43">
        <v>0</v>
      </c>
      <c r="S40" s="42">
        <v>3338.26</v>
      </c>
      <c r="T40" s="42"/>
      <c r="U40" s="42"/>
      <c r="V40" s="41">
        <f t="shared" si="1"/>
        <v>6392.43</v>
      </c>
      <c r="W40" s="41">
        <f t="shared" si="0"/>
        <v>1027.5699999999997</v>
      </c>
      <c r="X40" s="73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3009.42</v>
      </c>
      <c r="T41" s="42"/>
      <c r="U41" s="42"/>
      <c r="V41" s="41">
        <f t="shared" si="1"/>
        <v>3716.5299999999997</v>
      </c>
      <c r="W41" s="41">
        <f t="shared" si="0"/>
        <v>1176.4700000000003</v>
      </c>
      <c r="X41" s="73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3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/>
      <c r="T43" s="42"/>
      <c r="U43" s="42"/>
      <c r="V43" s="41">
        <f t="shared" si="1"/>
        <v>1355</v>
      </c>
      <c r="W43" s="41">
        <f t="shared" si="0"/>
        <v>6527</v>
      </c>
      <c r="X43" s="73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3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3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31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2133.73</v>
      </c>
      <c r="T46" s="42"/>
      <c r="U46" s="42"/>
      <c r="V46" s="41">
        <f t="shared" si="1"/>
        <v>2812.35</v>
      </c>
      <c r="W46" s="41">
        <f t="shared" si="0"/>
        <v>1932.65</v>
      </c>
      <c r="X46" s="73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159797</v>
      </c>
      <c r="F47" s="41">
        <f t="shared" ref="F47:K47" si="9">SUM(F13:F46)</f>
        <v>8250</v>
      </c>
      <c r="G47" s="41">
        <f t="shared" si="9"/>
        <v>114871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333518</v>
      </c>
      <c r="M47" s="41">
        <f t="shared" ref="M47:X47" si="10">SUM(M13:M46)</f>
        <v>7387.35</v>
      </c>
      <c r="N47" s="41">
        <f t="shared" si="10"/>
        <v>41908.42000000002</v>
      </c>
      <c r="O47" s="41">
        <f t="shared" si="10"/>
        <v>1586.7996800000003</v>
      </c>
      <c r="P47" s="41">
        <f t="shared" si="10"/>
        <v>8092.8400000000011</v>
      </c>
      <c r="Q47" s="41">
        <f t="shared" si="10"/>
        <v>7265.0999999999995</v>
      </c>
      <c r="R47" s="41">
        <f t="shared" si="10"/>
        <v>0</v>
      </c>
      <c r="S47" s="41">
        <f t="shared" si="10"/>
        <v>38421.93</v>
      </c>
      <c r="T47" s="41">
        <f t="shared" si="10"/>
        <v>0</v>
      </c>
      <c r="U47" s="41">
        <f t="shared" si="10"/>
        <v>30</v>
      </c>
      <c r="V47" s="41">
        <f t="shared" si="10"/>
        <v>104692.43968</v>
      </c>
      <c r="W47" s="41">
        <f>SUM(W13:W46)</f>
        <v>228825.56031999996</v>
      </c>
      <c r="X47" s="74">
        <f t="shared" si="10"/>
        <v>685.9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6" t="s">
        <v>135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6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5"/>
      <c r="C51" s="56"/>
      <c r="D51" s="52"/>
      <c r="E51" s="63"/>
      <c r="F51" s="63"/>
      <c r="G51" s="63"/>
      <c r="H51" s="63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4"/>
    </row>
    <row r="52" spans="1:24" s="4" customFormat="1" x14ac:dyDescent="0.25">
      <c r="A52" s="65"/>
      <c r="C52" s="56"/>
      <c r="D52" s="52"/>
      <c r="E52" s="63"/>
      <c r="F52" s="63"/>
      <c r="G52" s="63"/>
      <c r="H52" s="63"/>
      <c r="I52" s="63"/>
      <c r="J52" s="63"/>
      <c r="K52" s="63"/>
      <c r="L52" s="63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/>
    </row>
    <row r="53" spans="1:24" s="4" customFormat="1" x14ac:dyDescent="0.25">
      <c r="A53" s="65"/>
      <c r="B53" s="66"/>
      <c r="C53" s="56"/>
      <c r="D53" s="52"/>
      <c r="E53" s="63"/>
      <c r="F53" s="63"/>
      <c r="G53" s="63"/>
      <c r="H53" s="63"/>
      <c r="I53" s="63"/>
      <c r="J53" s="63"/>
      <c r="K53" s="63"/>
      <c r="L53" s="6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4"/>
    </row>
    <row r="54" spans="1:24" s="4" customFormat="1" x14ac:dyDescent="0.25">
      <c r="A54" s="67"/>
      <c r="B54" s="68" t="s">
        <v>113</v>
      </c>
      <c r="C54" s="69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70" t="s">
        <v>114</v>
      </c>
      <c r="B55" s="71" t="s">
        <v>115</v>
      </c>
      <c r="C55" s="69"/>
      <c r="D55" s="52"/>
      <c r="E55" s="58"/>
      <c r="F55" s="58"/>
      <c r="G55" s="58"/>
      <c r="H55" s="58"/>
      <c r="I55" s="58"/>
      <c r="J55" s="58"/>
      <c r="K55" s="58"/>
      <c r="L55" s="63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116</v>
      </c>
      <c r="B56" s="71" t="s">
        <v>117</v>
      </c>
      <c r="C56" s="69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118</v>
      </c>
      <c r="B57" s="71" t="s">
        <v>119</v>
      </c>
      <c r="C57" s="69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120</v>
      </c>
      <c r="B58" s="71" t="s">
        <v>121</v>
      </c>
      <c r="C58" s="69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122</v>
      </c>
      <c r="B59" s="71" t="s">
        <v>123</v>
      </c>
      <c r="C59" s="69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60" t="s">
        <v>124</v>
      </c>
      <c r="B60" s="72" t="s">
        <v>125</v>
      </c>
      <c r="C60" s="69"/>
      <c r="D60" s="52"/>
      <c r="P60" s="56"/>
      <c r="Q60" s="56"/>
      <c r="R60" s="56"/>
      <c r="S60" s="56"/>
      <c r="T60" s="56"/>
      <c r="U60" s="56"/>
      <c r="V60" s="56"/>
      <c r="W60" s="56"/>
      <c r="X60" s="5"/>
    </row>
    <row r="61" spans="1:24" s="4" customFormat="1" x14ac:dyDescent="0.25">
      <c r="A61" s="60" t="s">
        <v>126</v>
      </c>
      <c r="B61" s="72" t="s">
        <v>127</v>
      </c>
      <c r="C61" s="69"/>
      <c r="D61" s="52"/>
      <c r="P61" s="56"/>
      <c r="Q61" s="56"/>
      <c r="R61" s="56"/>
      <c r="S61" s="56"/>
      <c r="T61" s="56"/>
      <c r="U61" s="56"/>
      <c r="V61" s="56"/>
      <c r="W61" s="56"/>
      <c r="X61" s="5"/>
    </row>
    <row r="62" spans="1:24" s="4" customFormat="1" x14ac:dyDescent="0.25">
      <c r="A62" s="60" t="s">
        <v>128</v>
      </c>
      <c r="B62" s="71" t="s">
        <v>129</v>
      </c>
      <c r="C62" s="69"/>
      <c r="D62" s="52"/>
      <c r="P62" s="56"/>
      <c r="Q62" s="56"/>
      <c r="R62" s="56"/>
      <c r="S62" s="56"/>
      <c r="T62" s="56"/>
      <c r="U62" s="56"/>
      <c r="V62" s="56"/>
      <c r="W62" s="56"/>
      <c r="X62" s="5"/>
    </row>
    <row r="63" spans="1:24" s="4" customFormat="1" x14ac:dyDescent="0.25">
      <c r="A63" s="50"/>
      <c r="B63" s="3" t="s">
        <v>138</v>
      </c>
      <c r="C63" s="69"/>
      <c r="D63" s="52"/>
      <c r="P63" s="56"/>
      <c r="Q63" s="56"/>
      <c r="R63" s="56"/>
      <c r="S63" s="56"/>
      <c r="T63" s="56"/>
      <c r="U63" s="56"/>
      <c r="V63" s="56"/>
      <c r="W63" s="56"/>
      <c r="X63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MAYO 2021</vt:lpstr>
      <vt:lpstr>'NOMINA 011 MAYO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2021-06-09T14:07:13Z</dcterms:modified>
</cp:coreProperties>
</file>