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D992538D-07CB-4E4F-BA8B-ED1F10357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Hoja1!$C$11:$C$48</definedName>
  </definedNames>
  <calcPr calcId="191029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J13" i="1"/>
  <c r="J41" i="1"/>
  <c r="J15" i="1"/>
  <c r="J14" i="1"/>
  <c r="J12" i="1" l="1"/>
  <c r="J26" i="1"/>
  <c r="J33" i="1"/>
  <c r="J35" i="1"/>
  <c r="J36" i="1"/>
  <c r="J34" i="1" l="1"/>
  <c r="J37" i="1"/>
  <c r="J39" i="1"/>
  <c r="J40" i="1"/>
  <c r="J32" i="1" l="1"/>
  <c r="J31" i="1"/>
  <c r="J45" i="1"/>
  <c r="J44" i="1"/>
  <c r="J42" i="1"/>
  <c r="J43" i="1"/>
  <c r="J28" i="1" l="1"/>
  <c r="J38" i="1" l="1"/>
  <c r="J29" i="1"/>
  <c r="J30" i="1"/>
  <c r="J27" i="1"/>
  <c r="J24" i="1"/>
  <c r="J25" i="1"/>
  <c r="J20" i="1" l="1"/>
  <c r="H46" i="1" l="1"/>
  <c r="J17" i="1" l="1"/>
  <c r="J16" i="1"/>
  <c r="J23" i="1"/>
  <c r="J21" i="1" l="1"/>
  <c r="J18" i="1"/>
  <c r="J19" i="1"/>
  <c r="J46" i="1" l="1"/>
  <c r="A12" i="1" l="1"/>
  <c r="A13" i="1"/>
</calcChain>
</file>

<file path=xl/sharedStrings.xml><?xml version="1.0" encoding="utf-8"?>
<sst xmlns="http://schemas.openxmlformats.org/spreadsheetml/2006/main" count="257" uniqueCount="84">
  <si>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</si>
  <si>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</si>
  <si>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</si>
  <si>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</si>
  <si>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</si>
  <si>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</si>
  <si>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</si>
  <si>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</si>
  <si>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</si>
  <si>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</si>
  <si>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</si>
  <si>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</si>
  <si>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</si>
  <si>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</si>
  <si>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* Costo de viaje o comisión al interior incluye viáticos: Por alimentación y hospedaje, conforme Reglamento General de Viáticos y Gastos Conexos vigente.</t>
  </si>
  <si>
    <t>BOLETOS AEREOS</t>
  </si>
  <si>
    <t>N/A</t>
  </si>
  <si>
    <t>VIATICOS AL INTERIOR</t>
  </si>
  <si>
    <t>ANGEL OTTONIEL ORTIZ PINEDA</t>
  </si>
  <si>
    <t>ALLAN WELINTON MONZON GALICIA</t>
  </si>
  <si>
    <t>KEISY PAOLA GARCIA COJULUN</t>
  </si>
  <si>
    <t>ASESORA EN REDUCCION DE LA DEMANDA</t>
  </si>
  <si>
    <t>DIRECTOR DE PREVENCION</t>
  </si>
  <si>
    <t>DWELEY CRISTOPHER RAMIREZ HERNANDEZ</t>
  </si>
  <si>
    <t>PARA TRASLADO DE PERSONAL DE LA DIRECCION DE PREVENCION</t>
  </si>
  <si>
    <t>ASESOR EN REDUCCION DE LA DEMANDA</t>
  </si>
  <si>
    <t>PARA TRASLADAR PERSONAL DE PREVENCION</t>
  </si>
  <si>
    <t>TOTONICAPAN, TOTONICAPAN</t>
  </si>
  <si>
    <t>EJERCICIO FISCAL 2026</t>
  </si>
  <si>
    <t>JAVIER ANTONIO RAMIREZ GALINDO</t>
  </si>
  <si>
    <t>JOYABAJ, QUICHE</t>
  </si>
  <si>
    <t>PARA PRESENTAR Y PROMOVER LA IMPORTANCIA DE LA PREVENCION DEL CONSUMO DE DROGAS</t>
  </si>
  <si>
    <t xml:space="preserve">CONDUCTOR DE VEHICULOS </t>
  </si>
  <si>
    <t>DEL 13 DE JULIO AL 14 DE JULIO DE 2026</t>
  </si>
  <si>
    <t>DEL 15 DE JULIO AL 15 DE JULIO DE 2026</t>
  </si>
  <si>
    <t>JUAN CARLOS MORALES VÁSQUEZ</t>
  </si>
  <si>
    <t>CHIQUIMULILLA, SANTA ROSA</t>
  </si>
  <si>
    <t>DEL 17 DE JULIO AL 17 DE JULIO DE 2026</t>
  </si>
  <si>
    <t>SANTA LUCIA COTZUMALGUAPA, ESCUINTLA</t>
  </si>
  <si>
    <t>ESQUIPULAS, CHIQUIMULA</t>
  </si>
  <si>
    <t>DEL 22 DE JUNIO AL 23 DE JUNIO DE 2026</t>
  </si>
  <si>
    <t>SAN ANDRES XECUL, SAN CRISTOBAL TOTONICAPAN Y TOTONICAPAN, TOTONICAPAN</t>
  </si>
  <si>
    <t>PARA PRESENTAR EL PROGRAMA Y FORTALECER LA PREVENCION DEL CONSUMO DE DROGAS PARA TENER LA OPORTUNIDAD DE UN ENTORNO SOCIAL SANO</t>
  </si>
  <si>
    <t>DEL 25 DE JUNIO AL 26 DE JUNIO DE 2026</t>
  </si>
  <si>
    <t>DEL 3 DE JULIO AL 3 DE JULIO DE 2026</t>
  </si>
  <si>
    <t>SALAMA, BAJA VERAPAZ</t>
  </si>
  <si>
    <t>PARA PRESENTAR PROGRAMAS Y PROYECTOS DE PREVENCION DEL CONSUMO DE SUSTANCIAS DE ESTA MANERA FORTALECER Y ORGANIZAR ACCIONES DE PREVENCION EN EL MUNICIPIO</t>
  </si>
  <si>
    <t>PARA PARTICIPAR EN LA ASISTENCIA TECNICA DEL PROGRAMA "VOLVAMOS AL PARQUE"</t>
  </si>
  <si>
    <t>DEL 7 DE JULIO AL 9 DE JULIO DE 2026</t>
  </si>
  <si>
    <t>DEL 7 DE JULIO AL 7 DE JULIO DE 2026</t>
  </si>
  <si>
    <t>SANTIAGO, SACATEPEQUEZ</t>
  </si>
  <si>
    <t>PARA TRASLADAR PERSONAL DE SECCATID</t>
  </si>
  <si>
    <t>SANTIAGO SACATEPEQUEZ, SACATEPEQUEZ</t>
  </si>
  <si>
    <t xml:space="preserve">PARA TRASLADO DE PERSONAL DE LA SECRETARIA  </t>
  </si>
  <si>
    <t xml:space="preserve">PARA IMPLEMENTAR UNA ESTRATEGIA PREVENTIVA DIGITAL EN TIK TOK ORIENTADA A LA PREVENCION DEL CONSUMO DE SUSTANCIAS POR MEDIO DE LA PLATAFORMA </t>
  </si>
  <si>
    <t>ERICK ROLANDO RAMIREZ VILLAFUERTE</t>
  </si>
  <si>
    <t>ENCARGADO DE LA UNIDAD DE INFORMATICA</t>
  </si>
  <si>
    <t xml:space="preserve">PARA APOYO EN LAS INSTALACION DE CABINA DE AUDIO Y SONIDO EN EL LANZAMIENTO PREVENTIVO DIGITAL TIK TOK </t>
  </si>
  <si>
    <t>PARA PROMOCIONAR LA ESTRATEGIA PREVENTIVA DIGITAL EN TIK TOK ORIENTADA A LA PREVENCION DEL CONSUMO DE DROGAS</t>
  </si>
  <si>
    <t>PARA PARTICIPAR EN LA PRESENTACION DE LA CAMPAÑA DE PREVENCION DEL CONSUMO DE DROGAS EN TIK TOK</t>
  </si>
  <si>
    <t>DEL 18 DE JUNIO AL 19 DE JUNIO DE 2026</t>
  </si>
  <si>
    <t>QUETZALTENANGO Y SALCAJA, QUETZALTENANGO</t>
  </si>
  <si>
    <t>SALCAJA, QUETZALTENANGO</t>
  </si>
  <si>
    <t>PARA TRASLADO DE PERSONAL DE LA DIRECCION DE PREVENCION POR ACTIVIDAD "VOLVAMOS AL PARQUE"</t>
  </si>
  <si>
    <t>PARA PRESENTAR EL PROGRAMA Y FORTALECER LA IMPORTANCIA DE LA SENSIBILIZACION EN PREVENIR EL CONSUMO DE DROGAS EN EL EVENTO "VOLVAMOS AL PARQUE"</t>
  </si>
  <si>
    <t>PARA ACCIONES PREVENTIVAS A TRAVES DEL PROYECTO DE PREVENCION DEL CONSUMO DE DROGAS "VOLVAMOS AL PARQUE"</t>
  </si>
  <si>
    <t xml:space="preserve">PARA APOYO EN INSTALACION DE CABINA DE SONIDO EN VOLVAMOS AL PARQUE </t>
  </si>
  <si>
    <t>PARA PRESENTAR EL PROYECTO "VOLVAMOS AL PARQUE" Y FORTALECER LA IMPORTANCIA DE LA PREVENCION DEL CONSUMO DE SUSTANCIAS, PARA FOMENTAR ESTILOS DE VIDA SALUDABLES Y LIBRES DE DROGAS</t>
  </si>
  <si>
    <t>PARA TRASLADO DE PERSONAL DE SECCATID</t>
  </si>
  <si>
    <t>SAN ANDRES XECUL, SAN CRISTOBAL, SAN CRISTOBAL EL ALTO TOTONICAPAN, TOTONICAPAN</t>
  </si>
  <si>
    <t xml:space="preserve">PARA ACCIONES PREVENTIVAS A TRAVES DEL PROYECTO DE PREVENCION DEL CONSUMO DE DROGAS "VOLVAMO AL PAQUE" </t>
  </si>
  <si>
    <t>TOTONICAPAN, SAN ANDRES XECUL, SAN FRANCISCO EL ALTO Y SAN CRISTOBAL, TOTONICAPAN</t>
  </si>
  <si>
    <t>DEL  22 DE JUNIO AL 26 DE JUNIO DE 2026</t>
  </si>
  <si>
    <t>DEL 8 DE JULIO AL 8 DE JULIO DE 2026</t>
  </si>
  <si>
    <t>PATZICIA, CHIMALTENANGO</t>
  </si>
  <si>
    <t>DEL 23 DE JUNIO AL 23 DE JUNIO DE 2026</t>
  </si>
  <si>
    <t>SAN ANDRES ITZAPA, CHIMALTENANGO</t>
  </si>
  <si>
    <t>DEL 11 DE JUNIO AL 11 DE JUNIO DE 2026</t>
  </si>
  <si>
    <t>JALAPA</t>
  </si>
  <si>
    <t>DEL 8 DE JUNIO AL 9 DE JUNIO DE 2026</t>
  </si>
  <si>
    <t xml:space="preserve">PARA PRESENTAR EL PROGRAMA Y FORTALECER LA PREVENCION DEL CONSUMO DE DROGAS, PARA TENER LA OPORTUNIDAD DE UN ENTORNO SOCIAL SANOY LIBRE DE DROGAS </t>
  </si>
  <si>
    <t>DEL 10 DE JULIO AL 10 DE JULIO DE 2026</t>
  </si>
  <si>
    <t>DEL  8 DE JULIO AL 8 DE JULIO DE 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</si>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</sst>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43" fontId="0" fillId="0" borderId="0" xfId="2" applyFo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8" fontId="0" fillId="0" borderId="0" xfId="0" applyNumberFormat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wrapText="1"/>
    </xf>
    <xf numFmtId="17" fontId="0" fillId="0" borderId="2" xfId="0" quotePrefix="1" applyNumberFormat="1" applyFill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3</xdr:col>
      <xdr:colOff>1638300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activeCell="F14" sqref="F14"/>
    </sheetView>
  </sheetViews>
  <sheetFormatPr baseColWidth="10" defaultRowHeight="15" x14ac:dyDescent="0.25"/>
  <cols>
    <col min="1" max="1" width="7.28515625" customWidth="1"/>
    <col min="2" max="2" width="25.140625" customWidth="1"/>
    <col min="3" max="3" width="8.28515625" style="30" customWidth="1"/>
    <col min="4" max="4" width="25" customWidth="1"/>
    <col min="5" max="5" width="22.5703125" customWidth="1"/>
    <col min="6" max="6" width="19.42578125" customWidth="1"/>
    <col min="7" max="7" width="31.28515625" customWidth="1"/>
    <col min="8" max="8" width="14.5703125" customWidth="1"/>
    <col min="9" max="9" width="27.85546875" customWidth="1"/>
    <col min="10" max="10" width="12" bestFit="1" customWidth="1"/>
  </cols>
  <sheetData>
    <row r="1" spans="1:13" x14ac:dyDescent="0.25">
      <c r="A1" s="1"/>
    </row>
    <row r="2" spans="1:13" x14ac:dyDescent="0.25">
      <c r="A2" s="1"/>
    </row>
    <row r="3" spans="1:13" x14ac:dyDescent="0.25">
      <c r="A3" s="1"/>
    </row>
    <row r="4" spans="1:13" ht="15.75" x14ac:dyDescent="0.25">
      <c r="A4" s="1"/>
      <c r="E4" s="2" t="s">
        <v>0</v>
      </c>
    </row>
    <row r="5" spans="1:13" ht="15.75" x14ac:dyDescent="0.25">
      <c r="A5" s="1"/>
      <c r="E5" s="2" t="s">
        <v>1</v>
      </c>
    </row>
    <row r="6" spans="1:13" ht="15.75" x14ac:dyDescent="0.25">
      <c r="A6" s="1"/>
      <c r="E6" s="2" t="s">
        <v>28</v>
      </c>
      <c r="M6" s="16"/>
    </row>
    <row r="7" spans="1:13" x14ac:dyDescent="0.25">
      <c r="A7" s="1"/>
    </row>
    <row r="8" spans="1:13" x14ac:dyDescent="0.25">
      <c r="A8" s="1"/>
    </row>
    <row r="9" spans="1:13" ht="23.25" x14ac:dyDescent="0.35">
      <c r="A9" s="1"/>
      <c r="B9" s="3" t="s">
        <v>2</v>
      </c>
      <c r="H9" s="4"/>
      <c r="J9" s="4"/>
    </row>
    <row r="10" spans="1:13" ht="36.75" x14ac:dyDescent="0.25">
      <c r="A10" s="5"/>
      <c r="B10" s="6" t="s">
        <v>3</v>
      </c>
      <c r="C10" s="31" t="s">
        <v>4</v>
      </c>
      <c r="D10" s="23" t="s">
        <v>5</v>
      </c>
      <c r="E10" s="6" t="s">
        <v>6</v>
      </c>
      <c r="F10" s="6" t="s">
        <v>7</v>
      </c>
      <c r="G10" s="6" t="s">
        <v>8</v>
      </c>
      <c r="H10" s="7" t="s">
        <v>9</v>
      </c>
      <c r="I10" s="6" t="s">
        <v>10</v>
      </c>
      <c r="J10" s="6" t="s">
        <v>11</v>
      </c>
      <c r="K10" s="14" t="s">
        <v>15</v>
      </c>
    </row>
    <row r="11" spans="1:13" ht="15.75" x14ac:dyDescent="0.25">
      <c r="A11" s="8"/>
      <c r="B11" s="9" t="s">
        <v>83</v>
      </c>
      <c r="C11" s="32"/>
      <c r="D11" s="29" t="s">
        <v>12</v>
      </c>
      <c r="E11" s="29"/>
      <c r="F11" s="29"/>
      <c r="G11" s="29"/>
      <c r="H11" s="29"/>
      <c r="I11" s="29"/>
      <c r="J11" s="29"/>
    </row>
    <row r="12" spans="1:13" ht="43.5" customHeight="1" x14ac:dyDescent="0.25">
      <c r="A12" s="10">
        <f>+A11+1</f>
        <v>1</v>
      </c>
      <c r="B12" s="15" t="s">
        <v>79</v>
      </c>
      <c r="C12" s="33">
        <v>1468</v>
      </c>
      <c r="D12" s="17" t="s">
        <v>20</v>
      </c>
      <c r="E12" s="18" t="s">
        <v>21</v>
      </c>
      <c r="F12" s="19" t="s">
        <v>27</v>
      </c>
      <c r="G12" s="20" t="s">
        <v>80</v>
      </c>
      <c r="H12" s="11">
        <v>577</v>
      </c>
      <c r="I12" s="21" t="s">
        <v>17</v>
      </c>
      <c r="J12" s="11">
        <f>+H12</f>
        <v>577</v>
      </c>
      <c r="K12" s="11" t="s">
        <v>16</v>
      </c>
    </row>
    <row r="13" spans="1:13" ht="43.5" customHeight="1" x14ac:dyDescent="0.25">
      <c r="A13" s="10">
        <f>+A12+1</f>
        <v>2</v>
      </c>
      <c r="B13" s="15" t="s">
        <v>79</v>
      </c>
      <c r="C13" s="33">
        <v>1469</v>
      </c>
      <c r="D13" s="17" t="s">
        <v>18</v>
      </c>
      <c r="E13" s="18" t="s">
        <v>32</v>
      </c>
      <c r="F13" s="19" t="s">
        <v>27</v>
      </c>
      <c r="G13" s="20" t="s">
        <v>24</v>
      </c>
      <c r="H13" s="11">
        <v>523</v>
      </c>
      <c r="I13" s="21" t="s">
        <v>17</v>
      </c>
      <c r="J13" s="11">
        <f>+H13</f>
        <v>523</v>
      </c>
      <c r="K13" s="11" t="s">
        <v>16</v>
      </c>
    </row>
    <row r="14" spans="1:13" ht="43.5" customHeight="1" x14ac:dyDescent="0.25">
      <c r="A14" s="10">
        <f t="shared" ref="A14:A45" si="0">+A13+1</f>
        <v>3</v>
      </c>
      <c r="B14" s="15" t="s">
        <v>77</v>
      </c>
      <c r="C14" s="33">
        <v>1470</v>
      </c>
      <c r="D14" s="17" t="s">
        <v>29</v>
      </c>
      <c r="E14" s="18" t="s">
        <v>25</v>
      </c>
      <c r="F14" s="19" t="s">
        <v>78</v>
      </c>
      <c r="G14" s="20" t="s">
        <v>31</v>
      </c>
      <c r="H14" s="11">
        <v>208</v>
      </c>
      <c r="I14" s="21" t="s">
        <v>17</v>
      </c>
      <c r="J14" s="11">
        <f>+H14</f>
        <v>208</v>
      </c>
      <c r="K14" s="11" t="s">
        <v>16</v>
      </c>
    </row>
    <row r="15" spans="1:13" ht="71.25" customHeight="1" x14ac:dyDescent="0.25">
      <c r="A15" s="10">
        <f t="shared" si="0"/>
        <v>4</v>
      </c>
      <c r="B15" s="15" t="s">
        <v>77</v>
      </c>
      <c r="C15" s="33">
        <v>1471</v>
      </c>
      <c r="D15" s="17" t="s">
        <v>19</v>
      </c>
      <c r="E15" s="18" t="s">
        <v>32</v>
      </c>
      <c r="F15" s="19" t="s">
        <v>78</v>
      </c>
      <c r="G15" s="20" t="s">
        <v>26</v>
      </c>
      <c r="H15" s="11">
        <v>210</v>
      </c>
      <c r="I15" s="21" t="s">
        <v>17</v>
      </c>
      <c r="J15" s="11">
        <f>+H15</f>
        <v>210</v>
      </c>
      <c r="K15" s="11" t="s">
        <v>16</v>
      </c>
    </row>
    <row r="16" spans="1:13" ht="64.5" customHeight="1" x14ac:dyDescent="0.25">
      <c r="A16" s="10">
        <f t="shared" si="0"/>
        <v>5</v>
      </c>
      <c r="B16" s="15" t="s">
        <v>60</v>
      </c>
      <c r="C16" s="33">
        <v>1473</v>
      </c>
      <c r="D16" s="17" t="s">
        <v>55</v>
      </c>
      <c r="E16" s="18" t="s">
        <v>56</v>
      </c>
      <c r="F16" s="19" t="s">
        <v>62</v>
      </c>
      <c r="G16" s="20" t="s">
        <v>66</v>
      </c>
      <c r="H16" s="11">
        <v>616.74</v>
      </c>
      <c r="I16" s="21" t="s">
        <v>17</v>
      </c>
      <c r="J16" s="11">
        <f>+H16</f>
        <v>616.74</v>
      </c>
      <c r="K16" s="11" t="s">
        <v>16</v>
      </c>
    </row>
    <row r="17" spans="1:11" ht="75" customHeight="1" x14ac:dyDescent="0.25">
      <c r="A17" s="10">
        <f t="shared" si="0"/>
        <v>6</v>
      </c>
      <c r="B17" s="15" t="s">
        <v>60</v>
      </c>
      <c r="C17" s="33">
        <v>1474</v>
      </c>
      <c r="D17" s="17" t="s">
        <v>35</v>
      </c>
      <c r="E17" s="18" t="s">
        <v>22</v>
      </c>
      <c r="F17" s="19" t="s">
        <v>61</v>
      </c>
      <c r="G17" s="20" t="s">
        <v>67</v>
      </c>
      <c r="H17" s="11">
        <v>627</v>
      </c>
      <c r="I17" s="21" t="s">
        <v>17</v>
      </c>
      <c r="J17" s="11">
        <f>+H17</f>
        <v>627</v>
      </c>
      <c r="K17" s="11" t="s">
        <v>16</v>
      </c>
    </row>
    <row r="18" spans="1:11" ht="43.5" customHeight="1" x14ac:dyDescent="0.25">
      <c r="A18" s="10">
        <f t="shared" si="0"/>
        <v>7</v>
      </c>
      <c r="B18" s="15" t="s">
        <v>60</v>
      </c>
      <c r="C18" s="33">
        <v>1475</v>
      </c>
      <c r="D18" s="17" t="s">
        <v>23</v>
      </c>
      <c r="E18" s="18" t="s">
        <v>25</v>
      </c>
      <c r="F18" s="19" t="s">
        <v>61</v>
      </c>
      <c r="G18" s="20" t="s">
        <v>65</v>
      </c>
      <c r="H18" s="11">
        <v>622.01</v>
      </c>
      <c r="I18" s="21" t="s">
        <v>17</v>
      </c>
      <c r="J18" s="11">
        <f>+H18</f>
        <v>622.01</v>
      </c>
      <c r="K18" s="11" t="s">
        <v>16</v>
      </c>
    </row>
    <row r="19" spans="1:11" ht="43.5" customHeight="1" x14ac:dyDescent="0.25">
      <c r="A19" s="10">
        <f t="shared" si="0"/>
        <v>8</v>
      </c>
      <c r="B19" s="15" t="s">
        <v>60</v>
      </c>
      <c r="C19" s="33">
        <v>1476</v>
      </c>
      <c r="D19" s="17" t="s">
        <v>19</v>
      </c>
      <c r="E19" s="18" t="s">
        <v>32</v>
      </c>
      <c r="F19" s="19" t="s">
        <v>62</v>
      </c>
      <c r="G19" s="20" t="s">
        <v>68</v>
      </c>
      <c r="H19" s="11">
        <v>611.99</v>
      </c>
      <c r="I19" s="21" t="s">
        <v>17</v>
      </c>
      <c r="J19" s="11">
        <f>+H19</f>
        <v>611.99</v>
      </c>
      <c r="K19" s="11" t="s">
        <v>16</v>
      </c>
    </row>
    <row r="20" spans="1:11" ht="75" customHeight="1" x14ac:dyDescent="0.25">
      <c r="A20" s="10">
        <f t="shared" si="0"/>
        <v>9</v>
      </c>
      <c r="B20" s="15" t="s">
        <v>60</v>
      </c>
      <c r="C20" s="33">
        <v>1477</v>
      </c>
      <c r="D20" s="17" t="s">
        <v>18</v>
      </c>
      <c r="E20" s="18" t="s">
        <v>32</v>
      </c>
      <c r="F20" s="19" t="s">
        <v>62</v>
      </c>
      <c r="G20" s="20" t="s">
        <v>63</v>
      </c>
      <c r="H20" s="11">
        <v>602.01</v>
      </c>
      <c r="I20" s="21" t="s">
        <v>17</v>
      </c>
      <c r="J20" s="11">
        <f>+H20</f>
        <v>602.01</v>
      </c>
      <c r="K20" s="11" t="s">
        <v>16</v>
      </c>
    </row>
    <row r="21" spans="1:11" ht="76.5" customHeight="1" x14ac:dyDescent="0.25">
      <c r="A21" s="10">
        <f t="shared" si="0"/>
        <v>10</v>
      </c>
      <c r="B21" s="15" t="s">
        <v>60</v>
      </c>
      <c r="C21" s="33">
        <v>1478</v>
      </c>
      <c r="D21" s="17" t="s">
        <v>20</v>
      </c>
      <c r="E21" s="18" t="s">
        <v>21</v>
      </c>
      <c r="F21" s="19" t="s">
        <v>61</v>
      </c>
      <c r="G21" s="20" t="s">
        <v>64</v>
      </c>
      <c r="H21" s="11">
        <v>619.01</v>
      </c>
      <c r="I21" s="21" t="s">
        <v>17</v>
      </c>
      <c r="J21" s="11">
        <f>+H21</f>
        <v>619.01</v>
      </c>
      <c r="K21" s="11" t="s">
        <v>16</v>
      </c>
    </row>
    <row r="22" spans="1:11" ht="43.5" customHeight="1" x14ac:dyDescent="0.25">
      <c r="A22" s="10">
        <f t="shared" si="0"/>
        <v>11</v>
      </c>
      <c r="B22" s="15" t="s">
        <v>60</v>
      </c>
      <c r="C22" s="33">
        <v>1480</v>
      </c>
      <c r="D22" s="17" t="s">
        <v>29</v>
      </c>
      <c r="E22" s="18" t="s">
        <v>25</v>
      </c>
      <c r="F22" s="19" t="s">
        <v>61</v>
      </c>
      <c r="G22" s="20" t="s">
        <v>31</v>
      </c>
      <c r="H22" s="11">
        <v>630</v>
      </c>
      <c r="I22" s="21" t="s">
        <v>17</v>
      </c>
      <c r="J22" s="11">
        <v>630</v>
      </c>
      <c r="K22" s="11" t="s">
        <v>16</v>
      </c>
    </row>
    <row r="23" spans="1:11" ht="43.5" customHeight="1" x14ac:dyDescent="0.25">
      <c r="A23" s="10">
        <f t="shared" si="0"/>
        <v>12</v>
      </c>
      <c r="B23" s="15" t="s">
        <v>40</v>
      </c>
      <c r="C23" s="33">
        <v>1481</v>
      </c>
      <c r="D23" s="17" t="s">
        <v>23</v>
      </c>
      <c r="E23" s="18" t="s">
        <v>25</v>
      </c>
      <c r="F23" s="19" t="s">
        <v>69</v>
      </c>
      <c r="G23" s="20" t="s">
        <v>70</v>
      </c>
      <c r="H23" s="11">
        <v>630</v>
      </c>
      <c r="I23" s="21" t="s">
        <v>17</v>
      </c>
      <c r="J23" s="11">
        <f>+H23</f>
        <v>630</v>
      </c>
      <c r="K23" s="11" t="s">
        <v>16</v>
      </c>
    </row>
    <row r="24" spans="1:11" ht="43.5" customHeight="1" x14ac:dyDescent="0.25">
      <c r="A24" s="10">
        <f t="shared" si="0"/>
        <v>13</v>
      </c>
      <c r="B24" s="15" t="s">
        <v>40</v>
      </c>
      <c r="C24" s="33">
        <v>1482</v>
      </c>
      <c r="D24" s="17" t="s">
        <v>20</v>
      </c>
      <c r="E24" s="18" t="s">
        <v>21</v>
      </c>
      <c r="F24" s="19" t="s">
        <v>41</v>
      </c>
      <c r="G24" s="24" t="s">
        <v>42</v>
      </c>
      <c r="H24" s="11">
        <v>568.5</v>
      </c>
      <c r="I24" s="21" t="s">
        <v>17</v>
      </c>
      <c r="J24" s="11">
        <f>+H24</f>
        <v>568.5</v>
      </c>
      <c r="K24" s="11" t="s">
        <v>16</v>
      </c>
    </row>
    <row r="25" spans="1:11" ht="43.5" customHeight="1" x14ac:dyDescent="0.25">
      <c r="A25" s="10">
        <f t="shared" si="0"/>
        <v>14</v>
      </c>
      <c r="B25" s="15" t="s">
        <v>40</v>
      </c>
      <c r="C25" s="33">
        <v>1483</v>
      </c>
      <c r="D25" s="17" t="s">
        <v>18</v>
      </c>
      <c r="E25" s="18" t="s">
        <v>32</v>
      </c>
      <c r="F25" s="19" t="s">
        <v>71</v>
      </c>
      <c r="G25" s="20" t="s">
        <v>24</v>
      </c>
      <c r="H25" s="11">
        <v>613.5</v>
      </c>
      <c r="I25" s="21" t="s">
        <v>17</v>
      </c>
      <c r="J25" s="11">
        <f>+H25</f>
        <v>613.5</v>
      </c>
      <c r="K25" s="11" t="s">
        <v>16</v>
      </c>
    </row>
    <row r="26" spans="1:11" ht="43.5" customHeight="1" x14ac:dyDescent="0.25">
      <c r="A26" s="10">
        <f t="shared" si="0"/>
        <v>15</v>
      </c>
      <c r="B26" s="15" t="s">
        <v>75</v>
      </c>
      <c r="C26" s="33">
        <v>1484</v>
      </c>
      <c r="D26" s="17" t="s">
        <v>19</v>
      </c>
      <c r="E26" s="18" t="s">
        <v>32</v>
      </c>
      <c r="F26" s="19" t="s">
        <v>76</v>
      </c>
      <c r="G26" s="20" t="s">
        <v>26</v>
      </c>
      <c r="H26" s="11">
        <v>50</v>
      </c>
      <c r="I26" s="21" t="s">
        <v>17</v>
      </c>
      <c r="J26" s="11">
        <f>+H26</f>
        <v>50</v>
      </c>
      <c r="K26" s="11" t="s">
        <v>16</v>
      </c>
    </row>
    <row r="27" spans="1:11" ht="43.5" customHeight="1" x14ac:dyDescent="0.25">
      <c r="A27" s="10">
        <f t="shared" si="0"/>
        <v>16</v>
      </c>
      <c r="B27" s="15" t="s">
        <v>43</v>
      </c>
      <c r="C27" s="33">
        <v>1485</v>
      </c>
      <c r="D27" s="17" t="s">
        <v>29</v>
      </c>
      <c r="E27" s="18" t="s">
        <v>25</v>
      </c>
      <c r="F27" s="19" t="s">
        <v>30</v>
      </c>
      <c r="G27" s="20" t="s">
        <v>31</v>
      </c>
      <c r="H27" s="11">
        <v>491</v>
      </c>
      <c r="I27" s="21" t="s">
        <v>17</v>
      </c>
      <c r="J27" s="11">
        <f>+H27</f>
        <v>491</v>
      </c>
      <c r="K27" s="11" t="s">
        <v>16</v>
      </c>
    </row>
    <row r="28" spans="1:11" ht="43.5" customHeight="1" x14ac:dyDescent="0.25">
      <c r="A28" s="10">
        <f t="shared" si="0"/>
        <v>17</v>
      </c>
      <c r="B28" s="15" t="s">
        <v>72</v>
      </c>
      <c r="C28" s="33">
        <v>1486</v>
      </c>
      <c r="D28" s="17" t="s">
        <v>19</v>
      </c>
      <c r="E28" s="18" t="s">
        <v>32</v>
      </c>
      <c r="F28" s="19" t="s">
        <v>30</v>
      </c>
      <c r="G28" s="20" t="s">
        <v>51</v>
      </c>
      <c r="H28" s="11">
        <v>474</v>
      </c>
      <c r="I28" s="21" t="s">
        <v>17</v>
      </c>
      <c r="J28" s="11">
        <f>+H28</f>
        <v>474</v>
      </c>
      <c r="K28" s="11" t="s">
        <v>16</v>
      </c>
    </row>
    <row r="29" spans="1:11" ht="43.5" customHeight="1" x14ac:dyDescent="0.25">
      <c r="A29" s="10">
        <f t="shared" si="0"/>
        <v>18</v>
      </c>
      <c r="B29" s="15" t="s">
        <v>44</v>
      </c>
      <c r="C29" s="33">
        <v>1487</v>
      </c>
      <c r="D29" s="17" t="s">
        <v>23</v>
      </c>
      <c r="E29" s="18" t="s">
        <v>25</v>
      </c>
      <c r="F29" s="19" t="s">
        <v>45</v>
      </c>
      <c r="G29" s="20" t="s">
        <v>47</v>
      </c>
      <c r="H29" s="11">
        <v>210</v>
      </c>
      <c r="I29" s="21" t="s">
        <v>17</v>
      </c>
      <c r="J29" s="11">
        <f>+H29</f>
        <v>210</v>
      </c>
      <c r="K29" s="11" t="s">
        <v>16</v>
      </c>
    </row>
    <row r="30" spans="1:11" ht="43.5" customHeight="1" x14ac:dyDescent="0.25">
      <c r="A30" s="10">
        <f t="shared" si="0"/>
        <v>19</v>
      </c>
      <c r="B30" s="15" t="s">
        <v>44</v>
      </c>
      <c r="C30" s="33">
        <v>1489</v>
      </c>
      <c r="D30" s="17" t="s">
        <v>35</v>
      </c>
      <c r="E30" s="18" t="s">
        <v>22</v>
      </c>
      <c r="F30" s="19" t="s">
        <v>45</v>
      </c>
      <c r="G30" s="20" t="s">
        <v>46</v>
      </c>
      <c r="H30" s="11">
        <v>208</v>
      </c>
      <c r="I30" s="21" t="s">
        <v>17</v>
      </c>
      <c r="J30" s="11">
        <f>+H30</f>
        <v>208</v>
      </c>
      <c r="K30" s="11" t="s">
        <v>16</v>
      </c>
    </row>
    <row r="31" spans="1:11" ht="43.5" customHeight="1" x14ac:dyDescent="0.25">
      <c r="A31" s="10">
        <f t="shared" si="0"/>
        <v>20</v>
      </c>
      <c r="B31" s="15" t="s">
        <v>44</v>
      </c>
      <c r="C31" s="33">
        <v>1490</v>
      </c>
      <c r="D31" s="17" t="s">
        <v>18</v>
      </c>
      <c r="E31" s="18" t="s">
        <v>32</v>
      </c>
      <c r="F31" s="19" t="s">
        <v>45</v>
      </c>
      <c r="G31" s="20" t="s">
        <v>24</v>
      </c>
      <c r="H31" s="11">
        <v>210</v>
      </c>
      <c r="I31" s="21" t="s">
        <v>17</v>
      </c>
      <c r="J31" s="11">
        <f>+H31</f>
        <v>210</v>
      </c>
      <c r="K31" s="11" t="s">
        <v>16</v>
      </c>
    </row>
    <row r="32" spans="1:11" ht="43.5" customHeight="1" x14ac:dyDescent="0.25">
      <c r="A32" s="10">
        <f t="shared" si="0"/>
        <v>21</v>
      </c>
      <c r="B32" s="15" t="s">
        <v>49</v>
      </c>
      <c r="C32" s="33">
        <v>1493</v>
      </c>
      <c r="D32" s="17" t="s">
        <v>18</v>
      </c>
      <c r="E32" s="18" t="s">
        <v>32</v>
      </c>
      <c r="F32" s="19" t="s">
        <v>52</v>
      </c>
      <c r="G32" s="20" t="s">
        <v>53</v>
      </c>
      <c r="H32" s="11">
        <v>151</v>
      </c>
      <c r="I32" s="21" t="s">
        <v>17</v>
      </c>
      <c r="J32" s="11">
        <f>+H32</f>
        <v>151</v>
      </c>
      <c r="K32" s="11" t="s">
        <v>16</v>
      </c>
    </row>
    <row r="33" spans="1:11" ht="43.5" customHeight="1" x14ac:dyDescent="0.25">
      <c r="A33" s="10">
        <f t="shared" si="0"/>
        <v>22</v>
      </c>
      <c r="B33" s="15" t="s">
        <v>49</v>
      </c>
      <c r="C33" s="33">
        <v>1495</v>
      </c>
      <c r="D33" s="17" t="s">
        <v>55</v>
      </c>
      <c r="E33" s="18" t="s">
        <v>56</v>
      </c>
      <c r="F33" s="19" t="s">
        <v>52</v>
      </c>
      <c r="G33" s="20" t="s">
        <v>57</v>
      </c>
      <c r="H33" s="11">
        <v>191</v>
      </c>
      <c r="I33" s="21" t="s">
        <v>17</v>
      </c>
      <c r="J33" s="11">
        <f>+H33</f>
        <v>191</v>
      </c>
      <c r="K33" s="11" t="s">
        <v>16</v>
      </c>
    </row>
    <row r="34" spans="1:11" ht="43.5" customHeight="1" x14ac:dyDescent="0.25">
      <c r="A34" s="10">
        <f t="shared" si="0"/>
        <v>23</v>
      </c>
      <c r="B34" s="15" t="s">
        <v>49</v>
      </c>
      <c r="C34" s="33">
        <v>1497</v>
      </c>
      <c r="D34" s="17" t="s">
        <v>20</v>
      </c>
      <c r="E34" s="18" t="s">
        <v>21</v>
      </c>
      <c r="F34" s="19" t="s">
        <v>52</v>
      </c>
      <c r="G34" s="20" t="s">
        <v>54</v>
      </c>
      <c r="H34" s="11">
        <v>210</v>
      </c>
      <c r="I34" s="21" t="s">
        <v>17</v>
      </c>
      <c r="J34" s="11">
        <f>+H34</f>
        <v>210</v>
      </c>
      <c r="K34" s="11" t="s">
        <v>16</v>
      </c>
    </row>
    <row r="35" spans="1:11" ht="43.5" customHeight="1" x14ac:dyDescent="0.25">
      <c r="A35" s="10">
        <f t="shared" si="0"/>
        <v>24</v>
      </c>
      <c r="B35" s="15" t="s">
        <v>49</v>
      </c>
      <c r="C35" s="33">
        <v>1498</v>
      </c>
      <c r="D35" s="17" t="s">
        <v>35</v>
      </c>
      <c r="E35" s="18" t="s">
        <v>22</v>
      </c>
      <c r="F35" s="19" t="s">
        <v>52</v>
      </c>
      <c r="G35" s="20" t="s">
        <v>58</v>
      </c>
      <c r="H35" s="11">
        <v>208</v>
      </c>
      <c r="I35" s="21" t="s">
        <v>17</v>
      </c>
      <c r="J35" s="11">
        <f>+H35</f>
        <v>208</v>
      </c>
      <c r="K35" s="11" t="s">
        <v>16</v>
      </c>
    </row>
    <row r="36" spans="1:11" ht="43.5" customHeight="1" x14ac:dyDescent="0.25">
      <c r="A36" s="10">
        <f t="shared" si="0"/>
        <v>25</v>
      </c>
      <c r="B36" s="15" t="s">
        <v>49</v>
      </c>
      <c r="C36" s="33">
        <v>1499</v>
      </c>
      <c r="D36" s="17" t="s">
        <v>23</v>
      </c>
      <c r="E36" s="18" t="s">
        <v>25</v>
      </c>
      <c r="F36" s="19" t="s">
        <v>52</v>
      </c>
      <c r="G36" s="20" t="s">
        <v>59</v>
      </c>
      <c r="H36" s="11">
        <v>210</v>
      </c>
      <c r="I36" s="21" t="s">
        <v>17</v>
      </c>
      <c r="J36" s="11">
        <f>+H36</f>
        <v>210</v>
      </c>
      <c r="K36" s="11" t="s">
        <v>16</v>
      </c>
    </row>
    <row r="37" spans="1:11" ht="43.5" customHeight="1" x14ac:dyDescent="0.25">
      <c r="A37" s="10">
        <f t="shared" si="0"/>
        <v>26</v>
      </c>
      <c r="B37" s="15" t="s">
        <v>48</v>
      </c>
      <c r="C37" s="33">
        <v>1500</v>
      </c>
      <c r="D37" s="17" t="s">
        <v>23</v>
      </c>
      <c r="E37" s="18" t="s">
        <v>25</v>
      </c>
      <c r="F37" s="19" t="s">
        <v>39</v>
      </c>
      <c r="G37" s="20" t="s">
        <v>47</v>
      </c>
      <c r="H37" s="11">
        <v>1016</v>
      </c>
      <c r="I37" s="21" t="s">
        <v>17</v>
      </c>
      <c r="J37" s="11">
        <f>+H37</f>
        <v>1016</v>
      </c>
      <c r="K37" s="11" t="s">
        <v>16</v>
      </c>
    </row>
    <row r="38" spans="1:11" ht="43.5" customHeight="1" x14ac:dyDescent="0.25">
      <c r="A38" s="10">
        <f t="shared" si="0"/>
        <v>27</v>
      </c>
      <c r="B38" s="15" t="s">
        <v>48</v>
      </c>
      <c r="C38" s="33">
        <v>1501</v>
      </c>
      <c r="D38" s="17" t="s">
        <v>19</v>
      </c>
      <c r="E38" s="18" t="s">
        <v>32</v>
      </c>
      <c r="F38" s="19" t="s">
        <v>39</v>
      </c>
      <c r="G38" s="20" t="s">
        <v>26</v>
      </c>
      <c r="H38" s="11">
        <v>937</v>
      </c>
      <c r="I38" s="21" t="s">
        <v>17</v>
      </c>
      <c r="J38" s="11">
        <f>+H38</f>
        <v>937</v>
      </c>
      <c r="K38" s="11" t="s">
        <v>16</v>
      </c>
    </row>
    <row r="39" spans="1:11" ht="43.5" customHeight="1" x14ac:dyDescent="0.25">
      <c r="A39" s="10">
        <f t="shared" si="0"/>
        <v>28</v>
      </c>
      <c r="B39" s="15" t="s">
        <v>73</v>
      </c>
      <c r="C39" s="33">
        <v>1502</v>
      </c>
      <c r="D39" s="17" t="s">
        <v>29</v>
      </c>
      <c r="E39" s="18" t="s">
        <v>25</v>
      </c>
      <c r="F39" s="19" t="s">
        <v>74</v>
      </c>
      <c r="G39" s="20" t="s">
        <v>31</v>
      </c>
      <c r="H39" s="11">
        <v>55</v>
      </c>
      <c r="I39" s="21" t="s">
        <v>17</v>
      </c>
      <c r="J39" s="11">
        <f>+H39</f>
        <v>55</v>
      </c>
      <c r="K39" s="11" t="s">
        <v>16</v>
      </c>
    </row>
    <row r="40" spans="1:11" ht="43.5" customHeight="1" x14ac:dyDescent="0.25">
      <c r="A40" s="10">
        <f t="shared" si="0"/>
        <v>29</v>
      </c>
      <c r="B40" s="15" t="s">
        <v>82</v>
      </c>
      <c r="C40" s="33">
        <v>1503</v>
      </c>
      <c r="D40" s="17" t="s">
        <v>18</v>
      </c>
      <c r="E40" s="18" t="s">
        <v>32</v>
      </c>
      <c r="F40" s="19" t="s">
        <v>74</v>
      </c>
      <c r="G40" s="20" t="s">
        <v>24</v>
      </c>
      <c r="H40" s="11">
        <v>125</v>
      </c>
      <c r="I40" s="21" t="s">
        <v>17</v>
      </c>
      <c r="J40" s="11">
        <f>+H40</f>
        <v>125</v>
      </c>
      <c r="K40" s="11" t="s">
        <v>16</v>
      </c>
    </row>
    <row r="41" spans="1:11" ht="43.5" customHeight="1" x14ac:dyDescent="0.25">
      <c r="A41" s="10">
        <f t="shared" si="0"/>
        <v>30</v>
      </c>
      <c r="B41" s="15" t="s">
        <v>81</v>
      </c>
      <c r="C41" s="33">
        <v>1505</v>
      </c>
      <c r="D41" s="17" t="s">
        <v>19</v>
      </c>
      <c r="E41" s="18" t="s">
        <v>32</v>
      </c>
      <c r="F41" s="19" t="s">
        <v>78</v>
      </c>
      <c r="G41" s="20" t="s">
        <v>68</v>
      </c>
      <c r="H41" s="11">
        <v>172</v>
      </c>
      <c r="I41" s="21" t="s">
        <v>17</v>
      </c>
      <c r="J41" s="11">
        <f>+H41</f>
        <v>172</v>
      </c>
      <c r="K41" s="11" t="s">
        <v>16</v>
      </c>
    </row>
    <row r="42" spans="1:11" ht="43.5" customHeight="1" x14ac:dyDescent="0.25">
      <c r="A42" s="10">
        <f t="shared" si="0"/>
        <v>31</v>
      </c>
      <c r="B42" s="15" t="s">
        <v>33</v>
      </c>
      <c r="C42" s="33">
        <v>1507</v>
      </c>
      <c r="D42" s="17" t="s">
        <v>18</v>
      </c>
      <c r="E42" s="18" t="s">
        <v>32</v>
      </c>
      <c r="F42" s="19" t="s">
        <v>27</v>
      </c>
      <c r="G42" s="20" t="s">
        <v>24</v>
      </c>
      <c r="H42" s="11">
        <v>454</v>
      </c>
      <c r="I42" s="21" t="s">
        <v>17</v>
      </c>
      <c r="J42" s="11">
        <f>+H42</f>
        <v>454</v>
      </c>
      <c r="K42" s="11" t="s">
        <v>16</v>
      </c>
    </row>
    <row r="43" spans="1:11" ht="43.5" customHeight="1" x14ac:dyDescent="0.25">
      <c r="A43" s="10">
        <f t="shared" si="0"/>
        <v>32</v>
      </c>
      <c r="B43" s="15" t="s">
        <v>49</v>
      </c>
      <c r="C43" s="33">
        <v>1509</v>
      </c>
      <c r="D43" s="17" t="s">
        <v>19</v>
      </c>
      <c r="E43" s="18" t="s">
        <v>32</v>
      </c>
      <c r="F43" s="19" t="s">
        <v>50</v>
      </c>
      <c r="G43" s="20" t="s">
        <v>51</v>
      </c>
      <c r="H43" s="11">
        <v>164</v>
      </c>
      <c r="I43" s="21" t="s">
        <v>17</v>
      </c>
      <c r="J43" s="11">
        <f>+H43</f>
        <v>164</v>
      </c>
      <c r="K43" s="11" t="s">
        <v>16</v>
      </c>
    </row>
    <row r="44" spans="1:11" ht="43.5" customHeight="1" x14ac:dyDescent="0.25">
      <c r="A44" s="10">
        <f t="shared" si="0"/>
        <v>33</v>
      </c>
      <c r="B44" s="15" t="s">
        <v>34</v>
      </c>
      <c r="C44" s="33">
        <v>1511</v>
      </c>
      <c r="D44" s="17" t="s">
        <v>18</v>
      </c>
      <c r="E44" s="18" t="s">
        <v>32</v>
      </c>
      <c r="F44" s="19" t="s">
        <v>36</v>
      </c>
      <c r="G44" s="20" t="s">
        <v>24</v>
      </c>
      <c r="H44" s="11">
        <v>172</v>
      </c>
      <c r="I44" s="21" t="s">
        <v>17</v>
      </c>
      <c r="J44" s="11">
        <f>+H44</f>
        <v>172</v>
      </c>
      <c r="K44" s="11" t="s">
        <v>16</v>
      </c>
    </row>
    <row r="45" spans="1:11" ht="43.5" customHeight="1" x14ac:dyDescent="0.25">
      <c r="A45" s="10">
        <f t="shared" si="0"/>
        <v>34</v>
      </c>
      <c r="B45" s="15" t="s">
        <v>37</v>
      </c>
      <c r="C45" s="33">
        <v>1514</v>
      </c>
      <c r="D45" s="17" t="s">
        <v>18</v>
      </c>
      <c r="E45" s="18" t="s">
        <v>32</v>
      </c>
      <c r="F45" s="19" t="s">
        <v>38</v>
      </c>
      <c r="G45" s="20" t="s">
        <v>24</v>
      </c>
      <c r="H45" s="11">
        <v>210</v>
      </c>
      <c r="I45" s="21" t="s">
        <v>17</v>
      </c>
      <c r="J45" s="11">
        <f>+H45</f>
        <v>210</v>
      </c>
      <c r="K45" s="11" t="s">
        <v>16</v>
      </c>
    </row>
    <row r="46" spans="1:11" ht="24.75" customHeight="1" x14ac:dyDescent="0.25">
      <c r="A46" s="1"/>
      <c r="B46" s="27" t="s">
        <v>13</v>
      </c>
      <c r="C46" s="28"/>
      <c r="D46" s="28"/>
      <c r="E46" s="28"/>
      <c r="F46" s="28"/>
      <c r="G46" s="28"/>
      <c r="H46" s="12">
        <f>SUM(H12:H45)</f>
        <v>13576.76</v>
      </c>
      <c r="I46" s="22"/>
      <c r="J46" s="12">
        <f>SUM(J12:J45)</f>
        <v>13576.76</v>
      </c>
    </row>
    <row r="47" spans="1:11" ht="22.5" customHeight="1" x14ac:dyDescent="0.25">
      <c r="A47" s="1"/>
      <c r="B47" s="13" t="s">
        <v>14</v>
      </c>
    </row>
    <row r="48" spans="1:11" ht="18" customHeight="1" x14ac:dyDescent="0.25">
      <c r="B48" s="26" t="s">
        <v>12</v>
      </c>
      <c r="C48" s="26"/>
      <c r="D48" s="26"/>
      <c r="E48" s="26"/>
      <c r="F48" s="26"/>
      <c r="G48" s="26"/>
      <c r="H48" s="26"/>
      <c r="I48" s="26"/>
    </row>
    <row r="50" spans="8:10" x14ac:dyDescent="0.25">
      <c r="H50" s="25"/>
    </row>
    <row r="51" spans="8:10" x14ac:dyDescent="0.25">
      <c r="H51" s="25"/>
    </row>
    <row r="52" spans="8:10" x14ac:dyDescent="0.25">
      <c r="H52" s="25"/>
    </row>
    <row r="56" spans="8:10" x14ac:dyDescent="0.25">
      <c r="J56" s="25"/>
    </row>
  </sheetData>
  <sortState xmlns:xlrd2="http://schemas.microsoft.com/office/spreadsheetml/2017/richdata2" ref="A12:M45">
    <sortCondition ref="C12:C45"/>
  </sortState>
  <mergeCells count="3">
    <mergeCell ref="B48:I48"/>
    <mergeCell ref="B46:G46"/>
    <mergeCell ref="D11:J11"/>
  </mergeCells>
  <phoneticPr fontId="7" type="noConversion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2026-08-19T21:25:23Z</cp:lastPrinted>
  <dcterms:created xsi:type="dcterms:W3CDTF">2022-05-19T14:46:25Z</dcterms:created>
  <dcterms:modified xsi:type="dcterms:W3CDTF">2026-08-19T21:27:51Z</dcterms:modified>
</cp:coreProperties>
</file>